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nme_000\Downloads\"/>
    </mc:Choice>
  </mc:AlternateContent>
  <bookViews>
    <workbookView xWindow="0" yWindow="0" windowWidth="21600" windowHeight="10050" activeTab="3"/>
  </bookViews>
  <sheets>
    <sheet name="Respuestas de formulario 1" sheetId="1" r:id="rId1"/>
    <sheet name="Hoja1" sheetId="2" r:id="rId2"/>
    <sheet name="Euskadi" sheetId="4" r:id="rId3"/>
    <sheet name="Galicia" sheetId="3" r:id="rId4"/>
  </sheets>
  <definedNames>
    <definedName name="_xlnm._FilterDatabase" localSheetId="1" hidden="1">Hoja1!$A$1:$N$24</definedName>
    <definedName name="_xlnm._FilterDatabase" localSheetId="0" hidden="1">'Respuestas de formulario 1'!$A$1:$X$1</definedName>
  </definedNames>
  <calcPr calcId="162913"/>
</workbook>
</file>

<file path=xl/calcChain.xml><?xml version="1.0" encoding="utf-8"?>
<calcChain xmlns="http://schemas.openxmlformats.org/spreadsheetml/2006/main">
  <c r="K42" i="3" l="1"/>
  <c r="J42" i="3"/>
  <c r="I42" i="3"/>
  <c r="H42" i="3"/>
  <c r="G42" i="3"/>
  <c r="F42" i="3"/>
  <c r="E42" i="3"/>
  <c r="D42" i="3"/>
  <c r="C42" i="3"/>
  <c r="B42" i="3"/>
  <c r="C39" i="4"/>
  <c r="L39" i="4"/>
  <c r="K39" i="4"/>
  <c r="J39" i="4"/>
  <c r="I39" i="4"/>
  <c r="H39" i="4"/>
  <c r="G39" i="4"/>
  <c r="F39" i="4"/>
  <c r="E39" i="4"/>
  <c r="D39" i="4"/>
  <c r="L19" i="4"/>
  <c r="K19" i="4"/>
  <c r="J19" i="4"/>
  <c r="I19" i="4"/>
  <c r="H19" i="4"/>
  <c r="G19" i="4"/>
  <c r="F19" i="4"/>
  <c r="E19" i="4"/>
  <c r="D19" i="4"/>
  <c r="C19" i="4"/>
  <c r="K36" i="3"/>
  <c r="J36" i="3"/>
  <c r="I36" i="3"/>
  <c r="H36" i="3"/>
  <c r="G36" i="3"/>
  <c r="F36" i="3"/>
  <c r="E36" i="3"/>
  <c r="D36" i="3"/>
  <c r="C36" i="3"/>
  <c r="B36" i="3"/>
  <c r="K16" i="3"/>
  <c r="J16" i="3"/>
  <c r="I16" i="3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<sst xmlns="http://schemas.openxmlformats.org/spreadsheetml/2006/main" count="238" uniqueCount="99">
  <si>
    <t>Marca temporal</t>
  </si>
  <si>
    <t>Nombre del equipo</t>
  </si>
  <si>
    <t>¿Qué porcentaje obtendrá el PP?</t>
  </si>
  <si>
    <t>¿Qué porcentaje obtendrá el PSOE?</t>
  </si>
  <si>
    <t>¿Qué porcentaje obtendrá Ciudadanos?</t>
  </si>
  <si>
    <t>¿Qué porcentaje obtendrá En Marea?</t>
  </si>
  <si>
    <t>¿Qué porcentaje obtendrá BNG?</t>
  </si>
  <si>
    <t>¿Qué porcentaje obtendrá Podemos?</t>
  </si>
  <si>
    <t>¿Qué porcentaje obtendrá PNV?</t>
  </si>
  <si>
    <t>¿Qué porcentaje obtendrá EH Bildu?</t>
  </si>
  <si>
    <t>¿Cuántos diputados conseguirá el PP?</t>
  </si>
  <si>
    <t>¿Cuántos diputados conseguirá el PSOE?</t>
  </si>
  <si>
    <t>¿Cuántos diputados conseguirá Ciudadanos?</t>
  </si>
  <si>
    <t>¿Cuántos diputados conseguirá En Marea?</t>
  </si>
  <si>
    <t>¿Cuántos diputados conseguirá BNG?</t>
  </si>
  <si>
    <t>¿Cuántos diputados conseguirá Podemos?</t>
  </si>
  <si>
    <t>¿Cuántos diputados conseguirá PNV?</t>
  </si>
  <si>
    <t>¿Cuántos diputados conseguirá EH Bildu?</t>
  </si>
  <si>
    <t>44.8</t>
  </si>
  <si>
    <t>20.6</t>
  </si>
  <si>
    <t>6.3</t>
  </si>
  <si>
    <t>1.8</t>
  </si>
  <si>
    <t>18.9</t>
  </si>
  <si>
    <t>10.1</t>
  </si>
  <si>
    <t>0.1</t>
  </si>
  <si>
    <t>5.4</t>
  </si>
  <si>
    <t>17.8</t>
  </si>
  <si>
    <t>43.2</t>
  </si>
  <si>
    <t>3.5</t>
  </si>
  <si>
    <t>La Vox Popular de los Ciudadanos</t>
  </si>
  <si>
    <t>16.9</t>
  </si>
  <si>
    <t>3.05</t>
  </si>
  <si>
    <t>8.8</t>
  </si>
  <si>
    <t>9.1</t>
  </si>
  <si>
    <t>Los sociomitas</t>
  </si>
  <si>
    <t>Electomaníacos#25S</t>
  </si>
  <si>
    <t>43.0</t>
  </si>
  <si>
    <t>20.8</t>
  </si>
  <si>
    <t>20.4</t>
  </si>
  <si>
    <t>6.2</t>
  </si>
  <si>
    <t>8.9</t>
  </si>
  <si>
    <t>12.2</t>
  </si>
  <si>
    <t>2.8</t>
  </si>
  <si>
    <t>17.4</t>
  </si>
  <si>
    <t>31.9</t>
  </si>
  <si>
    <t>21.1</t>
  </si>
  <si>
    <t>6.5</t>
  </si>
  <si>
    <t>Galeusca</t>
  </si>
  <si>
    <t>44.5</t>
  </si>
  <si>
    <t>Villaverde-Madrid</t>
  </si>
  <si>
    <t>La Irrupción Moderada</t>
  </si>
  <si>
    <t>Los Parlonistas</t>
  </si>
  <si>
    <t>20.1</t>
  </si>
  <si>
    <t>3.3</t>
  </si>
  <si>
    <t>19.5</t>
  </si>
  <si>
    <t>7.5</t>
  </si>
  <si>
    <t>2.2</t>
  </si>
  <si>
    <t>34.5</t>
  </si>
  <si>
    <t>22.5</t>
  </si>
  <si>
    <t>Cofradía del coño insumiso</t>
  </si>
  <si>
    <t>44.7</t>
  </si>
  <si>
    <t>19.1</t>
  </si>
  <si>
    <t>21.9</t>
  </si>
  <si>
    <t>6.0</t>
  </si>
  <si>
    <t>11.9</t>
  </si>
  <si>
    <t>1.7</t>
  </si>
  <si>
    <t>37.3</t>
  </si>
  <si>
    <t>20.2</t>
  </si>
  <si>
    <t>Los Transversales</t>
  </si>
  <si>
    <t>43.45</t>
  </si>
  <si>
    <t>20.47</t>
  </si>
  <si>
    <t>3.55</t>
  </si>
  <si>
    <t>21.88</t>
  </si>
  <si>
    <t>6.05</t>
  </si>
  <si>
    <t>11.05</t>
  </si>
  <si>
    <t>14.23</t>
  </si>
  <si>
    <t>2.1</t>
  </si>
  <si>
    <t>15.34</t>
  </si>
  <si>
    <t>33.12</t>
  </si>
  <si>
    <t>20.22</t>
  </si>
  <si>
    <t>The Leftovers</t>
  </si>
  <si>
    <t>46.6</t>
  </si>
  <si>
    <t>19.4</t>
  </si>
  <si>
    <t>3.9</t>
  </si>
  <si>
    <t>5.5</t>
  </si>
  <si>
    <t>11.7</t>
  </si>
  <si>
    <t>35.8</t>
  </si>
  <si>
    <t>19.9</t>
  </si>
  <si>
    <t>PP</t>
  </si>
  <si>
    <t>PSOE</t>
  </si>
  <si>
    <t>Ciudadanos</t>
  </si>
  <si>
    <t>En Marea</t>
  </si>
  <si>
    <t>BNG</t>
  </si>
  <si>
    <t>Resultados</t>
  </si>
  <si>
    <t>Desviación</t>
  </si>
  <si>
    <t>Podemos</t>
  </si>
  <si>
    <t>PNV</t>
  </si>
  <si>
    <t>EH Bildu</t>
  </si>
  <si>
    <t>Desviacion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</si>
</sst>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" x14ac:knownFonts="1">
    <font>
      <sz val="10"/>
      <color rgb="FF000000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0" fillId="4" borderId="0" xfId="0" applyFont="1" applyFill="1" applyAlignment="1"/>
    <xf numFmtId="164" fontId="1" fillId="4" borderId="0" xfId="0" applyNumberFormat="1" applyFont="1" applyFill="1" applyAlignment="1"/>
    <xf numFmtId="0" fontId="1" fillId="4" borderId="0" xfId="0" applyFont="1" applyFill="1" applyAlignment="1"/>
    <xf numFmtId="0" fontId="0" fillId="5" borderId="0" xfId="0" applyFont="1" applyFill="1" applyAlignment="1"/>
    <xf numFmtId="164" fontId="1" fillId="5" borderId="0" xfId="0" applyNumberFormat="1" applyFont="1" applyFill="1" applyAlignment="1"/>
    <xf numFmtId="0" fontId="1" fillId="5" borderId="0" xfId="0" applyFont="1" applyFill="1" applyAlignment="1"/>
    <xf numFmtId="0" fontId="0" fillId="6" borderId="0" xfId="0" applyFont="1" applyFill="1" applyAlignment="1"/>
    <xf numFmtId="164" fontId="1" fillId="6" borderId="0" xfId="0" applyNumberFormat="1" applyFont="1" applyFill="1" applyAlignment="1"/>
    <xf numFmtId="0" fontId="1" fillId="6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DDEBF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T1" workbookViewId="0">
      <pane ySplit="1" topLeftCell="A2" activePane="bottomLeft" state="frozen"/>
      <selection pane="bottomLeft" sqref="A1:Y11"/>
    </sheetView>
  </sheetViews>
  <sheetFormatPr baseColWidth="10" defaultColWidth="14.453125" defaultRowHeight="15.75" customHeight="1" x14ac:dyDescent="0.25"/>
  <cols>
    <col min="1" max="24" width="21.54296875" customWidth="1"/>
  </cols>
  <sheetData>
    <row r="1" spans="1:24" ht="15.7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</v>
      </c>
      <c r="I1" t="s">
        <v>3</v>
      </c>
      <c r="J1" t="s">
        <v>4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10</v>
      </c>
      <c r="T1" t="s">
        <v>11</v>
      </c>
      <c r="U1" t="s">
        <v>12</v>
      </c>
      <c r="V1" t="s">
        <v>15</v>
      </c>
      <c r="W1" t="s">
        <v>16</v>
      </c>
      <c r="X1" t="s">
        <v>17</v>
      </c>
    </row>
    <row r="2" spans="1:24" ht="15.75" customHeight="1" x14ac:dyDescent="0.25">
      <c r="A2" s="1">
        <v>42637.879131944443</v>
      </c>
      <c r="B2" s="2" t="s">
        <v>59</v>
      </c>
      <c r="C2" s="2" t="s">
        <v>60</v>
      </c>
      <c r="D2" s="2" t="s">
        <v>61</v>
      </c>
      <c r="E2" s="2" t="s">
        <v>28</v>
      </c>
      <c r="F2" s="2" t="s">
        <v>62</v>
      </c>
      <c r="G2" s="2" t="s">
        <v>63</v>
      </c>
      <c r="H2" s="2" t="s">
        <v>33</v>
      </c>
      <c r="I2" s="2" t="s">
        <v>64</v>
      </c>
      <c r="J2" s="2" t="s">
        <v>65</v>
      </c>
      <c r="K2" s="2" t="s">
        <v>26</v>
      </c>
      <c r="L2" s="2" t="s">
        <v>66</v>
      </c>
      <c r="M2" s="2" t="s">
        <v>67</v>
      </c>
      <c r="N2" s="2">
        <v>39</v>
      </c>
      <c r="O2" s="2">
        <v>15</v>
      </c>
      <c r="P2" s="2" t="s">
        <v>24</v>
      </c>
      <c r="Q2" s="2">
        <v>18</v>
      </c>
      <c r="R2" s="2">
        <v>3</v>
      </c>
      <c r="S2" s="2">
        <v>7</v>
      </c>
      <c r="T2" s="2">
        <v>9</v>
      </c>
      <c r="U2" s="2" t="s">
        <v>24</v>
      </c>
      <c r="V2" s="2">
        <v>15</v>
      </c>
      <c r="W2" s="2">
        <v>28</v>
      </c>
      <c r="X2" s="2">
        <v>17</v>
      </c>
    </row>
    <row r="3" spans="1:24" ht="15.75" customHeight="1" x14ac:dyDescent="0.25">
      <c r="A3" s="1">
        <v>42637.562625312501</v>
      </c>
      <c r="B3" s="2" t="s">
        <v>35</v>
      </c>
      <c r="C3" s="2" t="s">
        <v>36</v>
      </c>
      <c r="D3" s="2" t="s">
        <v>37</v>
      </c>
      <c r="E3" s="2" t="s">
        <v>25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42</v>
      </c>
      <c r="K3" s="2" t="s">
        <v>43</v>
      </c>
      <c r="L3" s="2" t="s">
        <v>44</v>
      </c>
      <c r="M3" s="2" t="s">
        <v>45</v>
      </c>
      <c r="N3" s="2">
        <v>37</v>
      </c>
      <c r="O3" s="2">
        <v>17</v>
      </c>
      <c r="P3" s="2">
        <v>2</v>
      </c>
      <c r="Q3" s="2">
        <v>16</v>
      </c>
      <c r="R3" s="2">
        <v>3</v>
      </c>
      <c r="S3" s="2">
        <v>8</v>
      </c>
      <c r="T3" s="2">
        <v>9</v>
      </c>
      <c r="U3" s="2">
        <v>1</v>
      </c>
      <c r="V3" s="2">
        <v>15</v>
      </c>
      <c r="W3" s="2">
        <v>25</v>
      </c>
      <c r="X3" s="2">
        <v>17</v>
      </c>
    </row>
    <row r="4" spans="1:24" ht="15.75" customHeight="1" x14ac:dyDescent="0.25">
      <c r="A4" s="1">
        <v>42637.82423528935</v>
      </c>
      <c r="B4" s="2" t="s">
        <v>47</v>
      </c>
      <c r="C4" s="2" t="s">
        <v>48</v>
      </c>
      <c r="D4" s="2">
        <v>19</v>
      </c>
      <c r="E4" s="2">
        <v>4</v>
      </c>
      <c r="F4" s="2">
        <v>23</v>
      </c>
      <c r="G4" s="2" t="s">
        <v>46</v>
      </c>
      <c r="H4" s="2">
        <v>10</v>
      </c>
      <c r="I4" s="2">
        <v>12</v>
      </c>
      <c r="J4" s="2">
        <v>2</v>
      </c>
      <c r="K4" s="2">
        <v>17</v>
      </c>
      <c r="L4" s="2">
        <v>35</v>
      </c>
      <c r="M4" s="2">
        <v>21</v>
      </c>
      <c r="N4" s="2">
        <v>37</v>
      </c>
      <c r="O4" s="2">
        <v>16</v>
      </c>
      <c r="P4" s="2" t="s">
        <v>24</v>
      </c>
      <c r="Q4" s="2">
        <v>19</v>
      </c>
      <c r="R4" s="2">
        <v>3</v>
      </c>
      <c r="S4" s="2">
        <v>7</v>
      </c>
      <c r="T4" s="2">
        <v>9</v>
      </c>
      <c r="U4" s="2" t="s">
        <v>24</v>
      </c>
      <c r="V4" s="2">
        <v>13</v>
      </c>
      <c r="W4" s="2">
        <v>29</v>
      </c>
      <c r="X4" s="2">
        <v>17</v>
      </c>
    </row>
    <row r="5" spans="1:24" ht="15.75" customHeight="1" x14ac:dyDescent="0.25">
      <c r="A5" s="1">
        <v>42637.854152071755</v>
      </c>
      <c r="B5" s="2" t="s">
        <v>50</v>
      </c>
      <c r="C5" s="2">
        <v>43</v>
      </c>
      <c r="D5" s="2">
        <v>17</v>
      </c>
      <c r="E5" s="2">
        <v>3</v>
      </c>
      <c r="F5" s="2">
        <v>17</v>
      </c>
      <c r="G5" s="2">
        <v>7</v>
      </c>
      <c r="H5" s="2">
        <v>10</v>
      </c>
      <c r="I5" s="2">
        <v>13</v>
      </c>
      <c r="J5" s="2">
        <v>2</v>
      </c>
      <c r="K5" s="2">
        <v>16</v>
      </c>
      <c r="L5" s="2">
        <v>36</v>
      </c>
      <c r="M5" s="2">
        <v>20</v>
      </c>
      <c r="N5" s="2">
        <v>39</v>
      </c>
      <c r="O5" s="2">
        <v>16</v>
      </c>
      <c r="P5" s="2">
        <v>1</v>
      </c>
      <c r="Q5" s="2">
        <v>16</v>
      </c>
      <c r="R5" s="2">
        <v>3</v>
      </c>
      <c r="S5" s="2">
        <v>8</v>
      </c>
      <c r="T5" s="2">
        <v>10</v>
      </c>
      <c r="U5" s="2" t="s">
        <v>24</v>
      </c>
      <c r="V5" s="2">
        <v>13</v>
      </c>
      <c r="W5" s="2">
        <v>27</v>
      </c>
      <c r="X5" s="2">
        <v>18</v>
      </c>
    </row>
    <row r="6" spans="1:24" ht="15.75" customHeight="1" x14ac:dyDescent="0.25">
      <c r="A6" s="1">
        <v>42637.52576329861</v>
      </c>
      <c r="B6" s="2" t="s">
        <v>29</v>
      </c>
      <c r="C6" s="2" t="s">
        <v>18</v>
      </c>
      <c r="D6" s="2" t="s">
        <v>30</v>
      </c>
      <c r="E6" s="2" t="s">
        <v>31</v>
      </c>
      <c r="F6" s="2">
        <v>23</v>
      </c>
      <c r="G6" s="2" t="s">
        <v>20</v>
      </c>
      <c r="H6" s="2" t="s">
        <v>32</v>
      </c>
      <c r="I6" s="2" t="s">
        <v>33</v>
      </c>
      <c r="J6" s="2" t="s">
        <v>21</v>
      </c>
      <c r="K6" s="2" t="s">
        <v>22</v>
      </c>
      <c r="L6" s="2">
        <v>41</v>
      </c>
      <c r="M6" s="2" t="s">
        <v>22</v>
      </c>
      <c r="N6" s="2">
        <v>38</v>
      </c>
      <c r="O6" s="2">
        <v>14</v>
      </c>
      <c r="P6" s="2">
        <v>1</v>
      </c>
      <c r="Q6" s="2">
        <v>19</v>
      </c>
      <c r="R6" s="2">
        <v>3</v>
      </c>
      <c r="S6" s="2">
        <v>8</v>
      </c>
      <c r="T6" s="2">
        <v>8</v>
      </c>
      <c r="U6" s="2">
        <v>1</v>
      </c>
      <c r="V6" s="2">
        <v>15</v>
      </c>
      <c r="W6" s="2">
        <v>28</v>
      </c>
      <c r="X6" s="2">
        <v>15</v>
      </c>
    </row>
    <row r="7" spans="1:24" ht="15.75" customHeight="1" x14ac:dyDescent="0.25">
      <c r="A7" s="1">
        <v>42637.888470798614</v>
      </c>
      <c r="B7" s="2" t="s">
        <v>51</v>
      </c>
      <c r="C7" s="2" t="s">
        <v>27</v>
      </c>
      <c r="D7" s="2" t="s">
        <v>52</v>
      </c>
      <c r="E7" s="2" t="s">
        <v>53</v>
      </c>
      <c r="F7" s="2" t="s">
        <v>54</v>
      </c>
      <c r="G7" s="2" t="s">
        <v>25</v>
      </c>
      <c r="H7" s="2" t="s">
        <v>55</v>
      </c>
      <c r="I7" s="2">
        <v>14</v>
      </c>
      <c r="J7" s="2" t="s">
        <v>56</v>
      </c>
      <c r="K7" s="2">
        <v>19</v>
      </c>
      <c r="L7" s="2" t="s">
        <v>57</v>
      </c>
      <c r="M7" s="2" t="s">
        <v>58</v>
      </c>
      <c r="N7" s="2">
        <v>36</v>
      </c>
      <c r="O7" s="2">
        <v>15</v>
      </c>
      <c r="P7" s="2" t="s">
        <v>24</v>
      </c>
      <c r="Q7" s="2">
        <v>19</v>
      </c>
      <c r="R7" s="2">
        <v>4</v>
      </c>
      <c r="S7" s="2">
        <v>7</v>
      </c>
      <c r="T7" s="2">
        <v>10</v>
      </c>
      <c r="U7" s="2" t="s">
        <v>24</v>
      </c>
      <c r="V7" s="2">
        <v>14</v>
      </c>
      <c r="W7" s="2">
        <v>26</v>
      </c>
      <c r="X7" s="2">
        <v>18</v>
      </c>
    </row>
    <row r="8" spans="1:24" ht="15.75" customHeight="1" x14ac:dyDescent="0.25">
      <c r="A8" s="1">
        <v>42637.532050937501</v>
      </c>
      <c r="B8" s="2" t="s">
        <v>34</v>
      </c>
      <c r="C8" s="2">
        <v>40</v>
      </c>
      <c r="D8" s="2">
        <v>20</v>
      </c>
      <c r="E8" s="2">
        <v>18</v>
      </c>
      <c r="F8" s="2">
        <v>6</v>
      </c>
      <c r="G8" s="2">
        <v>3</v>
      </c>
      <c r="H8" s="2">
        <v>8</v>
      </c>
      <c r="I8" s="2">
        <v>13</v>
      </c>
      <c r="J8" s="2">
        <v>3</v>
      </c>
      <c r="K8" s="2">
        <v>19</v>
      </c>
      <c r="L8" s="2">
        <v>36</v>
      </c>
      <c r="M8" s="2">
        <v>18</v>
      </c>
      <c r="N8" s="2">
        <v>36</v>
      </c>
      <c r="O8" s="2">
        <v>18</v>
      </c>
      <c r="P8" s="2">
        <v>1</v>
      </c>
      <c r="Q8" s="2">
        <v>15</v>
      </c>
      <c r="R8" s="2">
        <v>5</v>
      </c>
      <c r="S8" s="2">
        <v>8</v>
      </c>
      <c r="T8" s="2">
        <v>9</v>
      </c>
      <c r="U8" s="2">
        <v>1</v>
      </c>
      <c r="V8" s="2">
        <v>9</v>
      </c>
      <c r="W8" s="2">
        <v>35</v>
      </c>
      <c r="X8" s="2">
        <v>13</v>
      </c>
    </row>
    <row r="9" spans="1:24" ht="15.75" customHeight="1" x14ac:dyDescent="0.25">
      <c r="A9" s="1">
        <v>42637.910209108799</v>
      </c>
      <c r="B9" s="2" t="s">
        <v>68</v>
      </c>
      <c r="C9" s="2" t="s">
        <v>69</v>
      </c>
      <c r="D9" s="2" t="s">
        <v>70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79</v>
      </c>
      <c r="N9" s="2">
        <v>39</v>
      </c>
      <c r="O9" s="2">
        <v>16</v>
      </c>
      <c r="P9" s="2">
        <v>1</v>
      </c>
      <c r="Q9" s="2">
        <v>16</v>
      </c>
      <c r="R9" s="2">
        <v>3</v>
      </c>
      <c r="S9" s="2">
        <v>9</v>
      </c>
      <c r="T9" s="2">
        <v>11</v>
      </c>
      <c r="U9" s="2">
        <v>1</v>
      </c>
      <c r="V9" s="2">
        <v>12</v>
      </c>
      <c r="W9" s="2">
        <v>25</v>
      </c>
      <c r="X9" s="2">
        <v>17</v>
      </c>
    </row>
    <row r="10" spans="1:24" ht="15.75" customHeight="1" x14ac:dyDescent="0.25">
      <c r="A10" s="1">
        <v>42637.911634756943</v>
      </c>
      <c r="B10" s="2" t="s">
        <v>80</v>
      </c>
      <c r="C10" s="2" t="s">
        <v>81</v>
      </c>
      <c r="D10" s="2" t="s">
        <v>82</v>
      </c>
      <c r="E10" s="2" t="s">
        <v>83</v>
      </c>
      <c r="F10" s="2" t="s">
        <v>19</v>
      </c>
      <c r="G10" s="2" t="s">
        <v>84</v>
      </c>
      <c r="H10" s="2" t="s">
        <v>23</v>
      </c>
      <c r="I10" s="2" t="s">
        <v>85</v>
      </c>
      <c r="J10" s="2" t="s">
        <v>21</v>
      </c>
      <c r="K10" s="2" t="s">
        <v>43</v>
      </c>
      <c r="L10" s="2" t="s">
        <v>86</v>
      </c>
      <c r="M10" s="2" t="s">
        <v>87</v>
      </c>
      <c r="N10" s="2">
        <v>41</v>
      </c>
      <c r="O10" s="2">
        <v>15</v>
      </c>
      <c r="P10" s="2">
        <v>1</v>
      </c>
      <c r="Q10" s="2">
        <v>15</v>
      </c>
      <c r="R10" s="2">
        <v>3</v>
      </c>
      <c r="S10" s="2">
        <v>9</v>
      </c>
      <c r="T10" s="2">
        <v>9</v>
      </c>
      <c r="U10" s="2">
        <v>1</v>
      </c>
      <c r="V10" s="2">
        <v>14</v>
      </c>
      <c r="W10" s="2">
        <v>26</v>
      </c>
      <c r="X10" s="2">
        <v>16</v>
      </c>
    </row>
    <row r="11" spans="1:24" ht="15.75" customHeight="1" x14ac:dyDescent="0.25">
      <c r="A11" s="1">
        <v>42637.923380196764</v>
      </c>
      <c r="B11" s="2" t="s">
        <v>49</v>
      </c>
      <c r="C11" s="2">
        <v>42</v>
      </c>
      <c r="D11" s="2">
        <v>20</v>
      </c>
      <c r="E11" s="2">
        <v>4</v>
      </c>
      <c r="F11" s="2">
        <v>22</v>
      </c>
      <c r="G11" s="2">
        <v>6</v>
      </c>
      <c r="H11" s="2">
        <v>9</v>
      </c>
      <c r="I11" s="2">
        <v>12</v>
      </c>
      <c r="J11" s="2">
        <v>2</v>
      </c>
      <c r="K11" s="2">
        <v>19</v>
      </c>
      <c r="L11" s="2">
        <v>37</v>
      </c>
      <c r="M11" s="2">
        <v>20</v>
      </c>
      <c r="N11" s="2">
        <v>38</v>
      </c>
      <c r="O11" s="2">
        <v>15</v>
      </c>
      <c r="P11" s="2">
        <v>1</v>
      </c>
      <c r="Q11" s="2">
        <v>18</v>
      </c>
      <c r="R11" s="2">
        <v>3</v>
      </c>
      <c r="S11" s="2">
        <v>8</v>
      </c>
      <c r="T11" s="2">
        <v>10</v>
      </c>
      <c r="U11" s="2">
        <v>1</v>
      </c>
      <c r="V11" s="2">
        <v>14</v>
      </c>
      <c r="W11" s="2">
        <v>26</v>
      </c>
      <c r="X11" s="2">
        <v>16</v>
      </c>
    </row>
    <row r="12" spans="1:24" ht="15.75" customHeight="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5">
      <c r="A14" s="1"/>
      <c r="B14" s="2"/>
      <c r="C14" s="3"/>
      <c r="D14" s="3"/>
      <c r="E14" s="3"/>
      <c r="F14" s="3"/>
      <c r="G14" s="3"/>
      <c r="H14" s="2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16</v>
      </c>
    </row>
    <row r="16" spans="1:24" ht="15.75" customHeigh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18</v>
      </c>
    </row>
    <row r="17" spans="1:24" ht="15.75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17</v>
      </c>
    </row>
    <row r="18" spans="1:24" ht="15.75" customHeight="1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16</v>
      </c>
    </row>
    <row r="19" spans="1:24" ht="15.7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19</v>
      </c>
    </row>
    <row r="20" spans="1:24" ht="15.75" customHeight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16</v>
      </c>
    </row>
    <row r="21" spans="1:24" ht="15.7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17</v>
      </c>
    </row>
    <row r="22" spans="1:24" ht="15.75" customHeight="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18</v>
      </c>
    </row>
    <row r="23" spans="1:24" ht="15.75" customHeight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18</v>
      </c>
    </row>
    <row r="24" spans="1:24" ht="15.75" customHeigh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15</v>
      </c>
    </row>
    <row r="25" spans="1:24" ht="15.75" customHeight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20</v>
      </c>
    </row>
    <row r="26" spans="1:24" ht="15.75" customHeigh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18</v>
      </c>
    </row>
    <row r="27" spans="1:24" ht="15.7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16</v>
      </c>
    </row>
    <row r="28" spans="1:24" ht="15.75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17</v>
      </c>
    </row>
    <row r="29" spans="1:24" ht="15.75" customHeight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16</v>
      </c>
    </row>
    <row r="30" spans="1:24" ht="15.75" customHeigh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16</v>
      </c>
    </row>
    <row r="31" spans="1:24" ht="15.75" customHeight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20</v>
      </c>
    </row>
    <row r="32" spans="1:24" ht="15.75" customHeigh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19</v>
      </c>
    </row>
    <row r="33" spans="1:24" ht="15.75" customHeight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15</v>
      </c>
    </row>
    <row r="34" spans="1:24" ht="12.5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16</v>
      </c>
    </row>
    <row r="35" spans="1:24" ht="12.5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16</v>
      </c>
    </row>
    <row r="36" spans="1:24" ht="12.5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16</v>
      </c>
    </row>
    <row r="37" spans="1:24" ht="12.5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16</v>
      </c>
    </row>
  </sheetData>
  <autoFilter ref="A1:X1">
    <sortState ref="A2:X38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4"/>
  <sheetViews>
    <sheetView workbookViewId="0">
      <selection sqref="A1:K24"/>
    </sheetView>
  </sheetViews>
  <sheetFormatPr baseColWidth="10" defaultRowHeight="12.5" x14ac:dyDescent="0.25"/>
  <cols>
    <col min="1" max="1" width="36.453125" customWidth="1"/>
    <col min="2" max="2" width="25.7265625" customWidth="1"/>
    <col min="3" max="3" width="18.6328125" customWidth="1"/>
    <col min="4" max="4" width="21.90625" customWidth="1"/>
    <col min="5" max="5" width="21.453125" customWidth="1"/>
    <col min="6" max="6" width="32.6328125" customWidth="1"/>
    <col min="7" max="7" width="23.6328125" customWidth="1"/>
    <col min="8" max="8" width="21.6328125" customWidth="1"/>
    <col min="9" max="9" width="20.54296875" customWidth="1"/>
    <col min="10" max="10" width="20.81640625" customWidth="1"/>
    <col min="11" max="11" width="20.54296875" customWidth="1"/>
  </cols>
  <sheetData>
    <row r="1" spans="1:14" x14ac:dyDescent="0.25">
      <c r="A1" t="s">
        <v>0</v>
      </c>
      <c r="B1" s="1">
        <v>42637.879131944443</v>
      </c>
      <c r="C1" s="1">
        <v>42637.562625312501</v>
      </c>
      <c r="D1" s="1">
        <v>42637.82423528935</v>
      </c>
      <c r="E1" s="1">
        <v>42637.854152071755</v>
      </c>
      <c r="F1" s="1">
        <v>42637.52576329861</v>
      </c>
      <c r="G1" s="1">
        <v>42637.888470798614</v>
      </c>
      <c r="H1" s="1">
        <v>42637.532050937501</v>
      </c>
      <c r="I1" s="1">
        <v>42637.910209108799</v>
      </c>
      <c r="J1" s="1">
        <v>42637.911634756943</v>
      </c>
      <c r="K1" s="1">
        <v>42637.923380196764</v>
      </c>
    </row>
    <row r="2" spans="1:14" hidden="1" x14ac:dyDescent="0.25">
      <c r="A2" t="s">
        <v>1</v>
      </c>
      <c r="B2" s="2" t="s">
        <v>59</v>
      </c>
      <c r="C2" s="2" t="s">
        <v>35</v>
      </c>
      <c r="D2" s="2" t="s">
        <v>47</v>
      </c>
      <c r="E2" s="2" t="s">
        <v>50</v>
      </c>
      <c r="F2" s="2" t="s">
        <v>29</v>
      </c>
      <c r="G2" s="2" t="s">
        <v>51</v>
      </c>
      <c r="H2" s="2" t="s">
        <v>34</v>
      </c>
      <c r="I2" s="2" t="s">
        <v>68</v>
      </c>
      <c r="J2" s="2" t="s">
        <v>80</v>
      </c>
      <c r="K2" s="2" t="s">
        <v>49</v>
      </c>
    </row>
    <row r="3" spans="1:14" hidden="1" x14ac:dyDescent="0.25">
      <c r="A3" s="6" t="s">
        <v>2</v>
      </c>
      <c r="B3" s="7">
        <v>44.7</v>
      </c>
      <c r="C3" s="7">
        <v>43</v>
      </c>
      <c r="D3" s="7">
        <v>44.5</v>
      </c>
      <c r="E3" s="7">
        <v>43</v>
      </c>
      <c r="F3" s="7">
        <v>44.8</v>
      </c>
      <c r="G3" s="7">
        <v>43.2</v>
      </c>
      <c r="H3" s="7">
        <v>40</v>
      </c>
      <c r="I3" s="7">
        <v>43.45</v>
      </c>
      <c r="J3" s="7">
        <v>46.6</v>
      </c>
      <c r="K3" s="7">
        <v>42</v>
      </c>
    </row>
    <row r="4" spans="1:14" hidden="1" x14ac:dyDescent="0.25">
      <c r="A4" s="6" t="s">
        <v>3</v>
      </c>
      <c r="B4" s="7">
        <v>19.100000000000001</v>
      </c>
      <c r="C4" s="7">
        <v>20.8</v>
      </c>
      <c r="D4" s="7">
        <v>19</v>
      </c>
      <c r="E4" s="7">
        <v>17</v>
      </c>
      <c r="F4" s="7">
        <v>16.899999999999999</v>
      </c>
      <c r="G4" s="7">
        <v>20</v>
      </c>
      <c r="H4" s="7">
        <v>20</v>
      </c>
      <c r="I4" s="7">
        <v>20.47</v>
      </c>
      <c r="J4" s="7">
        <v>19.399999999999999</v>
      </c>
      <c r="K4" s="7">
        <v>20</v>
      </c>
    </row>
    <row r="5" spans="1:14" hidden="1" x14ac:dyDescent="0.25">
      <c r="A5" s="6" t="s">
        <v>4</v>
      </c>
      <c r="B5" s="7">
        <v>3.5</v>
      </c>
      <c r="C5" s="7">
        <v>5.4</v>
      </c>
      <c r="D5" s="7">
        <v>4</v>
      </c>
      <c r="E5" s="7">
        <v>3</v>
      </c>
      <c r="F5" s="7">
        <v>3.05</v>
      </c>
      <c r="G5" s="7">
        <v>3.3</v>
      </c>
      <c r="H5" s="7">
        <v>18</v>
      </c>
      <c r="I5" s="7">
        <v>3.55</v>
      </c>
      <c r="J5" s="7">
        <v>3.9</v>
      </c>
      <c r="K5" s="7">
        <v>4</v>
      </c>
    </row>
    <row r="6" spans="1:14" hidden="1" x14ac:dyDescent="0.25">
      <c r="A6" s="6" t="s">
        <v>5</v>
      </c>
      <c r="B6" s="7">
        <v>21.9</v>
      </c>
      <c r="C6" s="7">
        <v>20.399999999999999</v>
      </c>
      <c r="D6" s="7">
        <v>23</v>
      </c>
      <c r="E6" s="7">
        <v>17</v>
      </c>
      <c r="F6" s="7">
        <v>23</v>
      </c>
      <c r="G6" s="7">
        <v>19.5</v>
      </c>
      <c r="H6" s="7">
        <v>6</v>
      </c>
      <c r="I6" s="7">
        <v>21.88</v>
      </c>
      <c r="J6" s="7">
        <v>20.6</v>
      </c>
      <c r="K6" s="7">
        <v>22</v>
      </c>
    </row>
    <row r="7" spans="1:14" hidden="1" x14ac:dyDescent="0.25">
      <c r="A7" s="6" t="s">
        <v>6</v>
      </c>
      <c r="B7" s="7">
        <v>6</v>
      </c>
      <c r="C7" s="7">
        <v>6.2</v>
      </c>
      <c r="D7" s="7">
        <v>6.5</v>
      </c>
      <c r="E7" s="7">
        <v>7</v>
      </c>
      <c r="F7" s="7">
        <v>6.3</v>
      </c>
      <c r="G7" s="7">
        <v>5.4</v>
      </c>
      <c r="H7" s="7">
        <v>3</v>
      </c>
      <c r="I7" s="7">
        <v>6.05</v>
      </c>
      <c r="J7" s="7">
        <v>5.5</v>
      </c>
      <c r="K7" s="7">
        <v>6</v>
      </c>
    </row>
    <row r="8" spans="1:14" x14ac:dyDescent="0.25">
      <c r="A8" s="4" t="s">
        <v>2</v>
      </c>
      <c r="B8" s="5">
        <v>9.1</v>
      </c>
      <c r="C8" s="5">
        <v>8.9</v>
      </c>
      <c r="D8" s="5">
        <v>10</v>
      </c>
      <c r="E8" s="5">
        <v>10</v>
      </c>
      <c r="F8" s="5">
        <v>8.8000000000000007</v>
      </c>
      <c r="G8" s="5">
        <v>7.5</v>
      </c>
      <c r="H8" s="5">
        <v>8</v>
      </c>
      <c r="I8" s="5">
        <v>11.05</v>
      </c>
      <c r="J8" s="5">
        <v>10</v>
      </c>
      <c r="K8" s="5">
        <v>9</v>
      </c>
      <c r="L8" s="4"/>
      <c r="M8" s="4"/>
      <c r="N8" s="4"/>
    </row>
    <row r="9" spans="1:14" x14ac:dyDescent="0.25">
      <c r="A9" s="4" t="s">
        <v>3</v>
      </c>
      <c r="B9" s="5">
        <v>11.9</v>
      </c>
      <c r="C9" s="5">
        <v>12.2</v>
      </c>
      <c r="D9" s="5">
        <v>12</v>
      </c>
      <c r="E9" s="5">
        <v>13</v>
      </c>
      <c r="F9" s="5">
        <v>9.1</v>
      </c>
      <c r="G9" s="5">
        <v>14</v>
      </c>
      <c r="H9" s="5">
        <v>13</v>
      </c>
      <c r="I9" s="5">
        <v>14.23</v>
      </c>
      <c r="J9" s="5">
        <v>11.7</v>
      </c>
      <c r="K9" s="5">
        <v>12</v>
      </c>
      <c r="L9" s="4"/>
      <c r="M9" s="4"/>
      <c r="N9" s="4"/>
    </row>
    <row r="10" spans="1:14" x14ac:dyDescent="0.25">
      <c r="A10" s="4" t="s">
        <v>4</v>
      </c>
      <c r="B10" s="5">
        <v>1.7</v>
      </c>
      <c r="C10" s="5">
        <v>2.8</v>
      </c>
      <c r="D10" s="5">
        <v>2</v>
      </c>
      <c r="E10" s="5">
        <v>2</v>
      </c>
      <c r="F10" s="5">
        <v>1.8</v>
      </c>
      <c r="G10" s="5">
        <v>2.2000000000000002</v>
      </c>
      <c r="H10" s="5">
        <v>3</v>
      </c>
      <c r="I10" s="5">
        <v>2.1</v>
      </c>
      <c r="J10" s="5">
        <v>1.8</v>
      </c>
      <c r="K10" s="5">
        <v>2</v>
      </c>
      <c r="L10" s="4"/>
      <c r="M10" s="4"/>
      <c r="N10" s="4"/>
    </row>
    <row r="11" spans="1:14" x14ac:dyDescent="0.25">
      <c r="A11" s="4" t="s">
        <v>7</v>
      </c>
      <c r="B11" s="5">
        <v>17.8</v>
      </c>
      <c r="C11" s="5">
        <v>17.399999999999999</v>
      </c>
      <c r="D11" s="5">
        <v>17</v>
      </c>
      <c r="E11" s="5">
        <v>16</v>
      </c>
      <c r="F11" s="5">
        <v>18.899999999999999</v>
      </c>
      <c r="G11" s="5">
        <v>19</v>
      </c>
      <c r="H11" s="5">
        <v>19</v>
      </c>
      <c r="I11" s="5">
        <v>15.34</v>
      </c>
      <c r="J11" s="5">
        <v>17.399999999999999</v>
      </c>
      <c r="K11" s="5">
        <v>19</v>
      </c>
      <c r="L11" s="4"/>
      <c r="M11" s="4"/>
      <c r="N11" s="4"/>
    </row>
    <row r="12" spans="1:14" x14ac:dyDescent="0.25">
      <c r="A12" s="4" t="s">
        <v>8</v>
      </c>
      <c r="B12" s="5">
        <v>37.299999999999997</v>
      </c>
      <c r="C12" s="5">
        <v>31.9</v>
      </c>
      <c r="D12" s="5">
        <v>35</v>
      </c>
      <c r="E12" s="5">
        <v>36</v>
      </c>
      <c r="F12" s="5">
        <v>41</v>
      </c>
      <c r="G12" s="5">
        <v>34.5</v>
      </c>
      <c r="H12" s="5">
        <v>36</v>
      </c>
      <c r="I12" s="5">
        <v>33.119999999999997</v>
      </c>
      <c r="J12" s="5">
        <v>35.799999999999997</v>
      </c>
      <c r="K12" s="5">
        <v>37</v>
      </c>
      <c r="L12" s="4"/>
      <c r="M12" s="4"/>
      <c r="N12" s="4"/>
    </row>
    <row r="13" spans="1:14" x14ac:dyDescent="0.25">
      <c r="A13" s="4" t="s">
        <v>9</v>
      </c>
      <c r="B13" s="5">
        <v>20.2</v>
      </c>
      <c r="C13" s="5">
        <v>21.1</v>
      </c>
      <c r="D13" s="5">
        <v>21</v>
      </c>
      <c r="E13" s="5">
        <v>20</v>
      </c>
      <c r="F13" s="5">
        <v>18.899999999999999</v>
      </c>
      <c r="G13" s="5">
        <v>22.5</v>
      </c>
      <c r="H13" s="5">
        <v>18</v>
      </c>
      <c r="I13" s="5">
        <v>20.22</v>
      </c>
      <c r="J13" s="5">
        <v>19.899999999999999</v>
      </c>
      <c r="K13" s="5">
        <v>20</v>
      </c>
      <c r="L13" s="4"/>
      <c r="M13" s="4"/>
      <c r="N13" s="4"/>
    </row>
    <row r="14" spans="1:14" hidden="1" x14ac:dyDescent="0.25">
      <c r="A14" s="6" t="s">
        <v>10</v>
      </c>
      <c r="B14" s="7">
        <v>39</v>
      </c>
      <c r="C14" s="7">
        <v>37</v>
      </c>
      <c r="D14" s="7">
        <v>37</v>
      </c>
      <c r="E14" s="7">
        <v>39</v>
      </c>
      <c r="F14" s="7">
        <v>38</v>
      </c>
      <c r="G14" s="7">
        <v>36</v>
      </c>
      <c r="H14" s="7">
        <v>36</v>
      </c>
      <c r="I14" s="7">
        <v>39</v>
      </c>
      <c r="J14" s="7">
        <v>41</v>
      </c>
      <c r="K14" s="7">
        <v>38</v>
      </c>
    </row>
    <row r="15" spans="1:14" hidden="1" x14ac:dyDescent="0.25">
      <c r="A15" s="6" t="s">
        <v>11</v>
      </c>
      <c r="B15" s="7">
        <v>15</v>
      </c>
      <c r="C15" s="7">
        <v>17</v>
      </c>
      <c r="D15" s="7">
        <v>16</v>
      </c>
      <c r="E15" s="7">
        <v>16</v>
      </c>
      <c r="F15" s="7">
        <v>14</v>
      </c>
      <c r="G15" s="7">
        <v>15</v>
      </c>
      <c r="H15" s="7">
        <v>18</v>
      </c>
      <c r="I15" s="7">
        <v>16</v>
      </c>
      <c r="J15" s="7">
        <v>15</v>
      </c>
      <c r="K15" s="7">
        <v>15</v>
      </c>
    </row>
    <row r="16" spans="1:14" hidden="1" x14ac:dyDescent="0.25">
      <c r="A16" s="6" t="s">
        <v>12</v>
      </c>
      <c r="B16" s="7">
        <v>0</v>
      </c>
      <c r="C16" s="7">
        <v>2</v>
      </c>
      <c r="D16" s="7">
        <v>0</v>
      </c>
      <c r="E16" s="7">
        <v>1</v>
      </c>
      <c r="F16" s="7">
        <v>1</v>
      </c>
      <c r="G16" s="7">
        <v>0</v>
      </c>
      <c r="H16" s="7">
        <v>1</v>
      </c>
      <c r="I16" s="7">
        <v>1</v>
      </c>
      <c r="J16" s="7">
        <v>1</v>
      </c>
      <c r="K16" s="7">
        <v>1</v>
      </c>
    </row>
    <row r="17" spans="1:11" hidden="1" x14ac:dyDescent="0.25">
      <c r="A17" s="6" t="s">
        <v>13</v>
      </c>
      <c r="B17" s="7">
        <v>18</v>
      </c>
      <c r="C17" s="7">
        <v>16</v>
      </c>
      <c r="D17" s="7">
        <v>19</v>
      </c>
      <c r="E17" s="7">
        <v>16</v>
      </c>
      <c r="F17" s="7">
        <v>19</v>
      </c>
      <c r="G17" s="7">
        <v>19</v>
      </c>
      <c r="H17" s="7">
        <v>15</v>
      </c>
      <c r="I17" s="7">
        <v>16</v>
      </c>
      <c r="J17" s="7">
        <v>15</v>
      </c>
      <c r="K17" s="7">
        <v>18</v>
      </c>
    </row>
    <row r="18" spans="1:11" hidden="1" x14ac:dyDescent="0.25">
      <c r="A18" s="6" t="s">
        <v>14</v>
      </c>
      <c r="B18" s="7">
        <v>3</v>
      </c>
      <c r="C18" s="7">
        <v>3</v>
      </c>
      <c r="D18" s="7">
        <v>3</v>
      </c>
      <c r="E18" s="7">
        <v>3</v>
      </c>
      <c r="F18" s="7">
        <v>3</v>
      </c>
      <c r="G18" s="7">
        <v>4</v>
      </c>
      <c r="H18" s="7">
        <v>5</v>
      </c>
      <c r="I18" s="7">
        <v>3</v>
      </c>
      <c r="J18" s="7">
        <v>3</v>
      </c>
      <c r="K18" s="7">
        <v>3</v>
      </c>
    </row>
    <row r="19" spans="1:11" x14ac:dyDescent="0.25">
      <c r="A19" s="4" t="s">
        <v>10</v>
      </c>
      <c r="B19" s="5">
        <v>7</v>
      </c>
      <c r="C19" s="5">
        <v>8</v>
      </c>
      <c r="D19" s="5">
        <v>7</v>
      </c>
      <c r="E19" s="5">
        <v>8</v>
      </c>
      <c r="F19" s="5">
        <v>8</v>
      </c>
      <c r="G19" s="5">
        <v>7</v>
      </c>
      <c r="H19" s="5">
        <v>8</v>
      </c>
      <c r="I19" s="5">
        <v>9</v>
      </c>
      <c r="J19" s="5">
        <v>9</v>
      </c>
      <c r="K19" s="5">
        <v>8</v>
      </c>
    </row>
    <row r="20" spans="1:11" x14ac:dyDescent="0.25">
      <c r="A20" s="4" t="s">
        <v>11</v>
      </c>
      <c r="B20" s="5">
        <v>9</v>
      </c>
      <c r="C20" s="5">
        <v>9</v>
      </c>
      <c r="D20" s="5">
        <v>9</v>
      </c>
      <c r="E20" s="5">
        <v>10</v>
      </c>
      <c r="F20" s="5">
        <v>8</v>
      </c>
      <c r="G20" s="5">
        <v>10</v>
      </c>
      <c r="H20" s="5">
        <v>9</v>
      </c>
      <c r="I20" s="5">
        <v>11</v>
      </c>
      <c r="J20" s="5">
        <v>9</v>
      </c>
      <c r="K20" s="5">
        <v>10</v>
      </c>
    </row>
    <row r="21" spans="1:11" x14ac:dyDescent="0.25">
      <c r="A21" s="4" t="s">
        <v>12</v>
      </c>
      <c r="B21" s="5">
        <v>0</v>
      </c>
      <c r="C21" s="5">
        <v>1</v>
      </c>
      <c r="D21" s="5">
        <v>0</v>
      </c>
      <c r="E21" s="5">
        <v>0</v>
      </c>
      <c r="F21" s="5">
        <v>1</v>
      </c>
      <c r="G21" s="5">
        <v>0</v>
      </c>
      <c r="H21" s="5">
        <v>1</v>
      </c>
      <c r="I21" s="5">
        <v>1</v>
      </c>
      <c r="J21" s="5">
        <v>1</v>
      </c>
      <c r="K21" s="5">
        <v>1</v>
      </c>
    </row>
    <row r="22" spans="1:11" x14ac:dyDescent="0.25">
      <c r="A22" s="4" t="s">
        <v>15</v>
      </c>
      <c r="B22" s="5">
        <v>15</v>
      </c>
      <c r="C22" s="5">
        <v>15</v>
      </c>
      <c r="D22" s="5">
        <v>13</v>
      </c>
      <c r="E22" s="5">
        <v>13</v>
      </c>
      <c r="F22" s="5">
        <v>15</v>
      </c>
      <c r="G22" s="5">
        <v>14</v>
      </c>
      <c r="H22" s="5">
        <v>9</v>
      </c>
      <c r="I22" s="5">
        <v>12</v>
      </c>
      <c r="J22" s="5">
        <v>14</v>
      </c>
      <c r="K22" s="5">
        <v>14</v>
      </c>
    </row>
    <row r="23" spans="1:11" x14ac:dyDescent="0.25">
      <c r="A23" s="4" t="s">
        <v>16</v>
      </c>
      <c r="B23" s="5">
        <v>28</v>
      </c>
      <c r="C23" s="5">
        <v>25</v>
      </c>
      <c r="D23" s="5">
        <v>29</v>
      </c>
      <c r="E23" s="5">
        <v>27</v>
      </c>
      <c r="F23" s="5">
        <v>28</v>
      </c>
      <c r="G23" s="5">
        <v>26</v>
      </c>
      <c r="H23" s="5">
        <v>35</v>
      </c>
      <c r="I23" s="5">
        <v>25</v>
      </c>
      <c r="J23" s="5">
        <v>26</v>
      </c>
      <c r="K23" s="5">
        <v>26</v>
      </c>
    </row>
    <row r="24" spans="1:11" x14ac:dyDescent="0.25">
      <c r="A24" s="4" t="s">
        <v>17</v>
      </c>
      <c r="B24" s="5">
        <v>17</v>
      </c>
      <c r="C24" s="5">
        <v>17</v>
      </c>
      <c r="D24" s="5">
        <v>17</v>
      </c>
      <c r="E24" s="5">
        <v>18</v>
      </c>
      <c r="F24" s="5">
        <v>15</v>
      </c>
      <c r="G24" s="5">
        <v>18</v>
      </c>
      <c r="H24" s="5">
        <v>13</v>
      </c>
      <c r="I24" s="5">
        <v>17</v>
      </c>
      <c r="J24" s="5">
        <v>16</v>
      </c>
      <c r="K24" s="5">
        <v>16</v>
      </c>
    </row>
  </sheetData>
  <autoFilter ref="A1:N24">
    <filterColumn colId="0">
      <colorFilter dxfId="0"/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1" workbookViewId="0">
      <selection activeCell="G44" sqref="G44"/>
    </sheetView>
  </sheetViews>
  <sheetFormatPr baseColWidth="10" defaultRowHeight="12.5" x14ac:dyDescent="0.25"/>
  <cols>
    <col min="1" max="1" width="15.90625" bestFit="1" customWidth="1"/>
    <col min="2" max="2" width="37.26953125" bestFit="1" customWidth="1"/>
    <col min="3" max="3" width="17.81640625" bestFit="1" customWidth="1"/>
    <col min="4" max="4" width="16.6328125" bestFit="1" customWidth="1"/>
    <col min="5" max="5" width="19.08984375" bestFit="1" customWidth="1"/>
    <col min="6" max="6" width="28.54296875" bestFit="1" customWidth="1"/>
    <col min="7" max="11" width="16.6328125" bestFit="1" customWidth="1"/>
  </cols>
  <sheetData>
    <row r="1" spans="1:13" x14ac:dyDescent="0.25">
      <c r="A1" s="11" t="s">
        <v>0</v>
      </c>
      <c r="B1" s="12">
        <v>42637.879131944443</v>
      </c>
      <c r="C1" s="12">
        <v>42637.562625312501</v>
      </c>
      <c r="D1" s="12">
        <v>42637.82423528935</v>
      </c>
      <c r="E1" s="12">
        <v>42637.854152071755</v>
      </c>
      <c r="F1" s="12">
        <v>42637.52576329861</v>
      </c>
      <c r="G1" s="12">
        <v>42637.888470798614</v>
      </c>
      <c r="H1" s="12">
        <v>42637.532050937501</v>
      </c>
      <c r="I1" s="12">
        <v>42637.910209108799</v>
      </c>
      <c r="J1" s="12">
        <v>42637.911634756943</v>
      </c>
      <c r="K1" s="12">
        <v>42637.923380196764</v>
      </c>
      <c r="L1" s="11"/>
      <c r="M1" s="11"/>
    </row>
    <row r="2" spans="1:13" x14ac:dyDescent="0.25">
      <c r="A2" s="11" t="s">
        <v>1</v>
      </c>
      <c r="B2" s="13" t="s">
        <v>59</v>
      </c>
      <c r="C2" s="13" t="s">
        <v>35</v>
      </c>
      <c r="D2" s="13" t="s">
        <v>47</v>
      </c>
      <c r="E2" s="13" t="s">
        <v>50</v>
      </c>
      <c r="F2" s="13" t="s">
        <v>29</v>
      </c>
      <c r="G2" s="13" t="s">
        <v>51</v>
      </c>
      <c r="H2" s="13" t="s">
        <v>34</v>
      </c>
      <c r="I2" s="13" t="s">
        <v>68</v>
      </c>
      <c r="J2" s="13" t="s">
        <v>80</v>
      </c>
      <c r="K2" s="13" t="s">
        <v>49</v>
      </c>
      <c r="L2" s="11"/>
      <c r="M2" s="11"/>
    </row>
    <row r="3" spans="1:13" x14ac:dyDescent="0.25">
      <c r="A3" s="11"/>
      <c r="B3" s="11" t="s">
        <v>2</v>
      </c>
      <c r="C3" s="13">
        <v>9.1</v>
      </c>
      <c r="D3" s="13">
        <v>8.9</v>
      </c>
      <c r="E3" s="13">
        <v>10</v>
      </c>
      <c r="F3" s="13">
        <v>10</v>
      </c>
      <c r="G3" s="13">
        <v>8.8000000000000007</v>
      </c>
      <c r="H3" s="13">
        <v>7.5</v>
      </c>
      <c r="I3" s="13">
        <v>8</v>
      </c>
      <c r="J3" s="13">
        <v>11.05</v>
      </c>
      <c r="K3" s="13">
        <v>10</v>
      </c>
      <c r="L3" s="13">
        <v>9</v>
      </c>
      <c r="M3" s="11"/>
    </row>
    <row r="4" spans="1:13" x14ac:dyDescent="0.25">
      <c r="A4" s="11"/>
      <c r="B4" s="11" t="s">
        <v>3</v>
      </c>
      <c r="C4" s="13">
        <v>11.9</v>
      </c>
      <c r="D4" s="13">
        <v>12.2</v>
      </c>
      <c r="E4" s="13">
        <v>12</v>
      </c>
      <c r="F4" s="13">
        <v>13</v>
      </c>
      <c r="G4" s="13">
        <v>9.1</v>
      </c>
      <c r="H4" s="13">
        <v>14</v>
      </c>
      <c r="I4" s="13">
        <v>13</v>
      </c>
      <c r="J4" s="13">
        <v>14.23</v>
      </c>
      <c r="K4" s="13">
        <v>11.7</v>
      </c>
      <c r="L4" s="13">
        <v>12</v>
      </c>
      <c r="M4" s="11"/>
    </row>
    <row r="5" spans="1:13" x14ac:dyDescent="0.25">
      <c r="A5" s="11"/>
      <c r="B5" s="11" t="s">
        <v>4</v>
      </c>
      <c r="C5" s="13">
        <v>1.7</v>
      </c>
      <c r="D5" s="13">
        <v>2.8</v>
      </c>
      <c r="E5" s="13">
        <v>2</v>
      </c>
      <c r="F5" s="13">
        <v>2</v>
      </c>
      <c r="G5" s="13">
        <v>1.8</v>
      </c>
      <c r="H5" s="13">
        <v>2.2000000000000002</v>
      </c>
      <c r="I5" s="13">
        <v>3</v>
      </c>
      <c r="J5" s="13">
        <v>2.1</v>
      </c>
      <c r="K5" s="13">
        <v>1.8</v>
      </c>
      <c r="L5" s="13">
        <v>2</v>
      </c>
      <c r="M5" s="11"/>
    </row>
    <row r="6" spans="1:13" x14ac:dyDescent="0.25">
      <c r="A6" s="11"/>
      <c r="B6" s="11" t="s">
        <v>7</v>
      </c>
      <c r="C6" s="13">
        <v>17.8</v>
      </c>
      <c r="D6" s="13">
        <v>17.399999999999999</v>
      </c>
      <c r="E6" s="13">
        <v>17</v>
      </c>
      <c r="F6" s="13">
        <v>16</v>
      </c>
      <c r="G6" s="13">
        <v>18.899999999999999</v>
      </c>
      <c r="H6" s="13">
        <v>19</v>
      </c>
      <c r="I6" s="13">
        <v>19</v>
      </c>
      <c r="J6" s="13">
        <v>15.34</v>
      </c>
      <c r="K6" s="13">
        <v>17.399999999999999</v>
      </c>
      <c r="L6" s="13">
        <v>19</v>
      </c>
      <c r="M6" s="11"/>
    </row>
    <row r="7" spans="1:13" x14ac:dyDescent="0.25">
      <c r="A7" s="11"/>
      <c r="B7" s="11" t="s">
        <v>8</v>
      </c>
      <c r="C7" s="13">
        <v>37.299999999999997</v>
      </c>
      <c r="D7" s="13">
        <v>31.9</v>
      </c>
      <c r="E7" s="13">
        <v>35</v>
      </c>
      <c r="F7" s="13">
        <v>36</v>
      </c>
      <c r="G7" s="13">
        <v>41</v>
      </c>
      <c r="H7" s="13">
        <v>34.5</v>
      </c>
      <c r="I7" s="13">
        <v>36</v>
      </c>
      <c r="J7" s="13">
        <v>33.119999999999997</v>
      </c>
      <c r="K7" s="13">
        <v>35.799999999999997</v>
      </c>
      <c r="L7" s="13">
        <v>37</v>
      </c>
      <c r="M7" s="11"/>
    </row>
    <row r="8" spans="1:13" x14ac:dyDescent="0.25">
      <c r="A8" s="11"/>
      <c r="B8" s="11" t="s">
        <v>9</v>
      </c>
      <c r="C8" s="13">
        <v>20.2</v>
      </c>
      <c r="D8" s="13">
        <v>21.1</v>
      </c>
      <c r="E8" s="13">
        <v>21</v>
      </c>
      <c r="F8" s="13">
        <v>20</v>
      </c>
      <c r="G8" s="13">
        <v>18.899999999999999</v>
      </c>
      <c r="H8" s="13">
        <v>22.5</v>
      </c>
      <c r="I8" s="13">
        <v>18</v>
      </c>
      <c r="J8" s="13">
        <v>20.22</v>
      </c>
      <c r="K8" s="13">
        <v>19.899999999999999</v>
      </c>
      <c r="L8" s="13">
        <v>20</v>
      </c>
      <c r="M8" s="11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5">
      <c r="A11" s="11"/>
      <c r="B11" s="11" t="s">
        <v>93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11"/>
      <c r="B12" s="11" t="s">
        <v>88</v>
      </c>
      <c r="C12" s="11">
        <v>8.1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 t="s">
        <v>89</v>
      </c>
      <c r="C13" s="11">
        <v>12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/>
      <c r="B14" s="11" t="s">
        <v>90</v>
      </c>
      <c r="C14" s="11">
        <v>1.9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/>
      <c r="B15" s="11" t="s">
        <v>95</v>
      </c>
      <c r="C15" s="11">
        <v>18.3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1"/>
      <c r="B16" s="11" t="s">
        <v>96</v>
      </c>
      <c r="C16" s="11">
        <v>36.799999999999997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/>
      <c r="B17" s="11" t="s">
        <v>97</v>
      </c>
      <c r="C17" s="11">
        <v>20.3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/>
      <c r="B19" s="11" t="s">
        <v>94</v>
      </c>
      <c r="C19" s="11">
        <f>ABS($C$12-C3)+ABS($C$13-C4)+ABS($C$14-C5)+ABS($C$15-C6)+ABS($C$16-C7)+ABS($C$17-C8)</f>
        <v>2.4000000000000012</v>
      </c>
      <c r="D19" s="11">
        <f t="shared" ref="D19:L19" si="0">ABS($C$12-D3)+ABS($C$13-D4)+ABS($C$14-D5)+ABS($C$15-D6)+ABS($C$16-D7)+ABS($C$17-D8)</f>
        <v>8.5000000000000018</v>
      </c>
      <c r="E19" s="11">
        <f t="shared" si="0"/>
        <v>5.7999999999999972</v>
      </c>
      <c r="F19" s="11">
        <f t="shared" si="0"/>
        <v>6.3999999999999986</v>
      </c>
      <c r="G19" s="11">
        <f t="shared" si="0"/>
        <v>9.9000000000000039</v>
      </c>
      <c r="H19" s="11">
        <f t="shared" si="0"/>
        <v>8.0999999999999961</v>
      </c>
      <c r="I19" s="11">
        <f t="shared" si="0"/>
        <v>5.9999999999999964</v>
      </c>
      <c r="J19" s="11">
        <f t="shared" si="0"/>
        <v>12.100000000000005</v>
      </c>
      <c r="K19" s="11">
        <f t="shared" si="0"/>
        <v>4.600000000000005</v>
      </c>
      <c r="L19" s="11">
        <f t="shared" si="0"/>
        <v>2.2000000000000033</v>
      </c>
      <c r="M19" s="11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5">
      <c r="A22" s="11"/>
      <c r="B22" s="11" t="s">
        <v>10</v>
      </c>
      <c r="C22" s="13">
        <v>7</v>
      </c>
      <c r="D22" s="13">
        <v>8</v>
      </c>
      <c r="E22" s="13">
        <v>7</v>
      </c>
      <c r="F22" s="13">
        <v>8</v>
      </c>
      <c r="G22" s="13">
        <v>8</v>
      </c>
      <c r="H22" s="13">
        <v>7</v>
      </c>
      <c r="I22" s="13">
        <v>8</v>
      </c>
      <c r="J22" s="13">
        <v>9</v>
      </c>
      <c r="K22" s="13">
        <v>9</v>
      </c>
      <c r="L22" s="13">
        <v>8</v>
      </c>
      <c r="M22" s="11"/>
    </row>
    <row r="23" spans="1:13" x14ac:dyDescent="0.25">
      <c r="A23" s="11"/>
      <c r="B23" s="11" t="s">
        <v>11</v>
      </c>
      <c r="C23" s="13">
        <v>9</v>
      </c>
      <c r="D23" s="13">
        <v>9</v>
      </c>
      <c r="E23" s="13">
        <v>9</v>
      </c>
      <c r="F23" s="13">
        <v>10</v>
      </c>
      <c r="G23" s="13">
        <v>8</v>
      </c>
      <c r="H23" s="13">
        <v>10</v>
      </c>
      <c r="I23" s="13">
        <v>9</v>
      </c>
      <c r="J23" s="13">
        <v>11</v>
      </c>
      <c r="K23" s="13">
        <v>9</v>
      </c>
      <c r="L23" s="13">
        <v>10</v>
      </c>
      <c r="M23" s="11"/>
    </row>
    <row r="24" spans="1:13" x14ac:dyDescent="0.25">
      <c r="A24" s="11"/>
      <c r="B24" s="11" t="s">
        <v>12</v>
      </c>
      <c r="C24" s="13">
        <v>0</v>
      </c>
      <c r="D24" s="13">
        <v>1</v>
      </c>
      <c r="E24" s="13">
        <v>0</v>
      </c>
      <c r="F24" s="13">
        <v>0</v>
      </c>
      <c r="G24" s="13">
        <v>1</v>
      </c>
      <c r="H24" s="13">
        <v>0</v>
      </c>
      <c r="I24" s="13">
        <v>1</v>
      </c>
      <c r="J24" s="13">
        <v>1</v>
      </c>
      <c r="K24" s="13">
        <v>1</v>
      </c>
      <c r="L24" s="13">
        <v>1</v>
      </c>
      <c r="M24" s="11"/>
    </row>
    <row r="25" spans="1:13" x14ac:dyDescent="0.25">
      <c r="A25" s="11"/>
      <c r="B25" s="11" t="s">
        <v>15</v>
      </c>
      <c r="C25" s="13">
        <v>15</v>
      </c>
      <c r="D25" s="13">
        <v>15</v>
      </c>
      <c r="E25" s="13">
        <v>13</v>
      </c>
      <c r="F25" s="13">
        <v>13</v>
      </c>
      <c r="G25" s="13">
        <v>15</v>
      </c>
      <c r="H25" s="13">
        <v>14</v>
      </c>
      <c r="I25" s="13">
        <v>9</v>
      </c>
      <c r="J25" s="13">
        <v>12</v>
      </c>
      <c r="K25" s="13">
        <v>14</v>
      </c>
      <c r="L25" s="13">
        <v>14</v>
      </c>
      <c r="M25" s="11"/>
    </row>
    <row r="26" spans="1:13" x14ac:dyDescent="0.25">
      <c r="A26" s="11"/>
      <c r="B26" s="11" t="s">
        <v>16</v>
      </c>
      <c r="C26" s="13">
        <v>28</v>
      </c>
      <c r="D26" s="13">
        <v>25</v>
      </c>
      <c r="E26" s="13">
        <v>29</v>
      </c>
      <c r="F26" s="13">
        <v>27</v>
      </c>
      <c r="G26" s="13">
        <v>28</v>
      </c>
      <c r="H26" s="13">
        <v>26</v>
      </c>
      <c r="I26" s="13">
        <v>35</v>
      </c>
      <c r="J26" s="13">
        <v>25</v>
      </c>
      <c r="K26" s="13">
        <v>26</v>
      </c>
      <c r="L26" s="13">
        <v>26</v>
      </c>
      <c r="M26" s="11"/>
    </row>
    <row r="27" spans="1:13" x14ac:dyDescent="0.25">
      <c r="A27" s="11"/>
      <c r="B27" s="11" t="s">
        <v>17</v>
      </c>
      <c r="C27" s="13">
        <v>17</v>
      </c>
      <c r="D27" s="13">
        <v>17</v>
      </c>
      <c r="E27" s="13">
        <v>17</v>
      </c>
      <c r="F27" s="13">
        <v>18</v>
      </c>
      <c r="G27" s="13">
        <v>15</v>
      </c>
      <c r="H27" s="13">
        <v>18</v>
      </c>
      <c r="I27" s="13">
        <v>13</v>
      </c>
      <c r="J27" s="13">
        <v>17</v>
      </c>
      <c r="K27" s="13">
        <v>16</v>
      </c>
      <c r="L27" s="13">
        <v>16</v>
      </c>
      <c r="M27" s="11"/>
    </row>
    <row r="28" spans="1:13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5">
      <c r="A30" s="11"/>
      <c r="B30" s="11" t="s">
        <v>93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A31" s="11"/>
      <c r="B31" s="11" t="s">
        <v>88</v>
      </c>
      <c r="C31" s="11">
        <v>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11"/>
      <c r="B32" s="11" t="s">
        <v>89</v>
      </c>
      <c r="C32" s="11">
        <v>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 t="s">
        <v>90</v>
      </c>
      <c r="C33" s="11"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11"/>
      <c r="B34" s="11" t="s">
        <v>95</v>
      </c>
      <c r="C34" s="11">
        <v>14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5">
      <c r="A35" s="11"/>
      <c r="B35" s="11" t="s">
        <v>96</v>
      </c>
      <c r="C35" s="11">
        <v>28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11"/>
      <c r="B36" s="11" t="s">
        <v>97</v>
      </c>
      <c r="C36" s="11">
        <v>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11"/>
      <c r="B39" s="11" t="s">
        <v>94</v>
      </c>
      <c r="C39" s="11">
        <f>ABS($C$31-C22)+ABS($C$32-C23)+ABS($C$33-C24)+ABS($C$34-C25)+ABS($C$35-C26)+ABS($C$36-C27)</f>
        <v>3</v>
      </c>
      <c r="D39" s="11">
        <f>ABS($C$31-D22)+ABS($C$32-D23)+ABS($C$33-D24)+ABS($C$34-D25)+ABS($C$35-D26)+ABS($C$36-D27)</f>
        <v>6</v>
      </c>
      <c r="E39" s="11">
        <f>ABS($C$31-E22)+ABS($C$32-E23)+ABS($C$33-E24)+ABS($C$34-E25)+ABS($C$35-E26)+ABS($C$36-E27)</f>
        <v>4</v>
      </c>
      <c r="F39" s="11">
        <f>ABS($C$31-F22)+ABS($C$32-F23)+ABS($C$33-F24)+ABS($C$34-F25)+ABS($C$35-F26)+ABS($C$36-F27)</f>
        <v>5</v>
      </c>
      <c r="G39" s="11">
        <f>ABS($C$31-G22)+ABS($C$32-G23)+ABS($C$33-G24)+ABS($C$34-G25)+ABS($C$35-G26)+ABS($C$36-G27)</f>
        <v>4</v>
      </c>
      <c r="H39" s="11">
        <f>ABS($C$31-H22)+ABS($C$32-H23)+ABS($C$33-H24)+ABS($C$34-H25)+ABS($C$35-H26)+ABS($C$36-H27)</f>
        <v>6</v>
      </c>
      <c r="I39" s="11">
        <f>ABS($C$31-I22)+ABS($C$32-I23)+ABS($C$33-I24)+ABS($C$34-I25)+ABS($C$35-I26)+ABS($C$36-I27)</f>
        <v>16</v>
      </c>
      <c r="J39" s="11">
        <f>ABS($C$31-J22)+ABS($C$32-J23)+ABS($C$33-J24)+ABS($C$34-J25)+ABS($C$35-J26)+ABS($C$36-J27)</f>
        <v>10</v>
      </c>
      <c r="K39" s="11">
        <f>ABS($C$31-K22)+ABS($C$32-K23)+ABS($C$33-K24)+ABS($C$34-K25)+ABS($C$35-K26)+ABS($C$36-K27)</f>
        <v>4</v>
      </c>
      <c r="L39" s="11">
        <f>ABS($C$31-L22)+ABS($C$32-L23)+ABS($C$33-L24)+ABS($C$34-L25)+ABS($C$35-L26)+ABS($C$36-L27)</f>
        <v>4</v>
      </c>
      <c r="M39" s="11"/>
    </row>
    <row r="40" spans="1:13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E46" sqref="E46"/>
    </sheetView>
  </sheetViews>
  <sheetFormatPr baseColWidth="10" defaultRowHeight="12.5" x14ac:dyDescent="0.25"/>
  <cols>
    <col min="1" max="1" width="37.26953125" bestFit="1" customWidth="1"/>
    <col min="2" max="2" width="22.7265625" bestFit="1" customWidth="1"/>
    <col min="3" max="3" width="17.81640625" bestFit="1" customWidth="1"/>
    <col min="4" max="4" width="16.6328125" bestFit="1" customWidth="1"/>
    <col min="5" max="5" width="19.08984375" bestFit="1" customWidth="1"/>
    <col min="6" max="6" width="28.54296875" bestFit="1" customWidth="1"/>
    <col min="7" max="11" width="16.6328125" bestFit="1" customWidth="1"/>
  </cols>
  <sheetData>
    <row r="1" spans="1:11" x14ac:dyDescent="0.25">
      <c r="A1" s="8" t="s">
        <v>0</v>
      </c>
      <c r="B1" s="9">
        <v>42637.879131944443</v>
      </c>
      <c r="C1" s="9">
        <v>42637.562625312501</v>
      </c>
      <c r="D1" s="9">
        <v>42637.82423528935</v>
      </c>
      <c r="E1" s="9">
        <v>42637.854152071755</v>
      </c>
      <c r="F1" s="9">
        <v>42637.52576329861</v>
      </c>
      <c r="G1" s="9">
        <v>42637.888470798614</v>
      </c>
      <c r="H1" s="9">
        <v>42637.532050937501</v>
      </c>
      <c r="I1" s="9">
        <v>42637.910209108799</v>
      </c>
      <c r="J1" s="9">
        <v>42637.911634756943</v>
      </c>
      <c r="K1" s="9">
        <v>42637.923380196764</v>
      </c>
    </row>
    <row r="2" spans="1:11" x14ac:dyDescent="0.25">
      <c r="A2" s="8" t="s">
        <v>1</v>
      </c>
      <c r="B2" s="10" t="s">
        <v>59</v>
      </c>
      <c r="C2" s="10" t="s">
        <v>35</v>
      </c>
      <c r="D2" s="10" t="s">
        <v>47</v>
      </c>
      <c r="E2" s="10" t="s">
        <v>50</v>
      </c>
      <c r="F2" s="10" t="s">
        <v>29</v>
      </c>
      <c r="G2" s="10" t="s">
        <v>51</v>
      </c>
      <c r="H2" s="10" t="s">
        <v>34</v>
      </c>
      <c r="I2" s="10" t="s">
        <v>68</v>
      </c>
      <c r="J2" s="10" t="s">
        <v>80</v>
      </c>
      <c r="K2" s="10" t="s">
        <v>49</v>
      </c>
    </row>
    <row r="3" spans="1:11" x14ac:dyDescent="0.25">
      <c r="A3" s="8" t="s">
        <v>2</v>
      </c>
      <c r="B3" s="10">
        <v>44.7</v>
      </c>
      <c r="C3" s="10">
        <v>43</v>
      </c>
      <c r="D3" s="10">
        <v>44.5</v>
      </c>
      <c r="E3" s="10">
        <v>43</v>
      </c>
      <c r="F3" s="10">
        <v>44.8</v>
      </c>
      <c r="G3" s="10">
        <v>43.2</v>
      </c>
      <c r="H3" s="10">
        <v>40</v>
      </c>
      <c r="I3" s="10">
        <v>43.45</v>
      </c>
      <c r="J3" s="10">
        <v>46.6</v>
      </c>
      <c r="K3" s="10">
        <v>42</v>
      </c>
    </row>
    <row r="4" spans="1:11" x14ac:dyDescent="0.25">
      <c r="A4" s="8" t="s">
        <v>3</v>
      </c>
      <c r="B4" s="10">
        <v>19.100000000000001</v>
      </c>
      <c r="C4" s="10">
        <v>20.8</v>
      </c>
      <c r="D4" s="10">
        <v>19</v>
      </c>
      <c r="E4" s="10">
        <v>17</v>
      </c>
      <c r="F4" s="10">
        <v>16.899999999999999</v>
      </c>
      <c r="G4" s="10">
        <v>20</v>
      </c>
      <c r="H4" s="10">
        <v>20</v>
      </c>
      <c r="I4" s="10">
        <v>20.47</v>
      </c>
      <c r="J4" s="10">
        <v>19.399999999999999</v>
      </c>
      <c r="K4" s="10">
        <v>20</v>
      </c>
    </row>
    <row r="5" spans="1:11" x14ac:dyDescent="0.25">
      <c r="A5" s="8" t="s">
        <v>4</v>
      </c>
      <c r="B5" s="10">
        <v>3.5</v>
      </c>
      <c r="C5" s="10">
        <v>5.4</v>
      </c>
      <c r="D5" s="10">
        <v>4</v>
      </c>
      <c r="E5" s="10">
        <v>3</v>
      </c>
      <c r="F5" s="10">
        <v>3.05</v>
      </c>
      <c r="G5" s="10">
        <v>3.3</v>
      </c>
      <c r="H5" s="10">
        <v>18</v>
      </c>
      <c r="I5" s="10">
        <v>3.55</v>
      </c>
      <c r="J5" s="10">
        <v>3.9</v>
      </c>
      <c r="K5" s="10">
        <v>4</v>
      </c>
    </row>
    <row r="6" spans="1:11" x14ac:dyDescent="0.25">
      <c r="A6" s="8" t="s">
        <v>5</v>
      </c>
      <c r="B6" s="10">
        <v>21.9</v>
      </c>
      <c r="C6" s="10">
        <v>20.399999999999999</v>
      </c>
      <c r="D6" s="10">
        <v>23</v>
      </c>
      <c r="E6" s="10">
        <v>17</v>
      </c>
      <c r="F6" s="10">
        <v>23</v>
      </c>
      <c r="G6" s="10">
        <v>19.5</v>
      </c>
      <c r="H6" s="10">
        <v>6</v>
      </c>
      <c r="I6" s="10">
        <v>21.88</v>
      </c>
      <c r="J6" s="10">
        <v>20.6</v>
      </c>
      <c r="K6" s="10">
        <v>22</v>
      </c>
    </row>
    <row r="7" spans="1:11" x14ac:dyDescent="0.25">
      <c r="A7" s="8" t="s">
        <v>6</v>
      </c>
      <c r="B7" s="10">
        <v>6</v>
      </c>
      <c r="C7" s="10">
        <v>6.2</v>
      </c>
      <c r="D7" s="10">
        <v>6.5</v>
      </c>
      <c r="E7" s="10">
        <v>7</v>
      </c>
      <c r="F7" s="10">
        <v>6.3</v>
      </c>
      <c r="G7" s="10">
        <v>5.4</v>
      </c>
      <c r="H7" s="10">
        <v>3</v>
      </c>
      <c r="I7" s="10">
        <v>6.05</v>
      </c>
      <c r="J7" s="10">
        <v>5.5</v>
      </c>
      <c r="K7" s="10">
        <v>6</v>
      </c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8" t="s">
        <v>93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8" t="s">
        <v>88</v>
      </c>
      <c r="B10" s="10">
        <v>40.200000000000003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8" t="s">
        <v>89</v>
      </c>
      <c r="B11" s="10">
        <v>19.149999999999999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8" t="s">
        <v>90</v>
      </c>
      <c r="B12" s="10">
        <v>3.4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8" t="s">
        <v>91</v>
      </c>
      <c r="B13" s="10">
        <v>20.2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8" t="s">
        <v>92</v>
      </c>
      <c r="B14" s="8">
        <v>5.45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A16" s="8" t="s">
        <v>94</v>
      </c>
      <c r="B16" s="8">
        <f>ABS($B$10-B3)+ABS($B$11-B4)+ABS($B$12-B5)+ABS($B$13-B6)+ABS($B$14-B7)</f>
        <v>6.8999999999999959</v>
      </c>
      <c r="C16" s="8">
        <f>ABS($B$10-C3)+ABS($B$11-C4)+ABS($B$12-C5)+ABS($B$13-C6)+ABS($B$14-C7)</f>
        <v>7.3999999999999986</v>
      </c>
      <c r="D16" s="8">
        <f>ABS($B$10-D3)+ABS($B$11-D4)+ABS($B$12-D5)+ABS($B$13-D6)+ABS($B$14-D7)</f>
        <v>8.899999999999995</v>
      </c>
      <c r="E16" s="8">
        <f>ABS($B$10-E3)+ABS($B$11-E4)+ABS($B$12-E5)+ABS($B$13-E6)+ABS($B$14-E7)</f>
        <v>10.099999999999994</v>
      </c>
      <c r="F16" s="8">
        <f>ABS($B$10-F3)+ABS($B$11-F4)+ABS($B$12-F5)+ABS($B$13-F6)+ABS($B$14-F7)</f>
        <v>10.849999999999994</v>
      </c>
      <c r="G16" s="8">
        <f>ABS($B$10-G3)+ABS($B$11-G4)+ABS($B$12-G5)+ABS($B$13-G6)+ABS($B$14-G7)</f>
        <v>4.7</v>
      </c>
      <c r="H16" s="8">
        <f>ABS($B$10-H3)+ABS($B$11-H4)+ABS($B$12-H5)+ABS($B$13-H6)+ABS($B$14-H7)</f>
        <v>32.300000000000004</v>
      </c>
      <c r="I16" s="8">
        <f>ABS($B$10-I3)+ABS($B$11-I4)+ABS($B$12-I5)+ABS($B$13-I6)+ABS($B$14-I7)</f>
        <v>7</v>
      </c>
      <c r="J16" s="8">
        <f>ABS($B$10-J3)+ABS($B$11-J4)+ABS($B$12-J5)+ABS($B$13-J6)+ABS($B$14-J7)</f>
        <v>7.6000000000000005</v>
      </c>
      <c r="K16" s="8">
        <f>ABS($B$10-K3)+ABS($B$11-K4)+ABS($B$12-K5)+ABS($B$13-K6)+ABS($B$14-K7)</f>
        <v>5.5999999999999988</v>
      </c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A20" s="8" t="s">
        <v>0</v>
      </c>
      <c r="B20" s="9">
        <v>42637.879131944443</v>
      </c>
      <c r="C20" s="9">
        <v>42637.562625312501</v>
      </c>
      <c r="D20" s="9">
        <v>42637.82423528935</v>
      </c>
      <c r="E20" s="9">
        <v>42637.854152071755</v>
      </c>
      <c r="F20" s="9">
        <v>42637.52576329861</v>
      </c>
      <c r="G20" s="9">
        <v>42637.888470798614</v>
      </c>
      <c r="H20" s="9">
        <v>42637.532050937501</v>
      </c>
      <c r="I20" s="9">
        <v>42637.910209108799</v>
      </c>
      <c r="J20" s="9">
        <v>42637.911634756943</v>
      </c>
      <c r="K20" s="9">
        <v>42637.923380196764</v>
      </c>
    </row>
    <row r="21" spans="1:11" x14ac:dyDescent="0.25">
      <c r="A21" s="8" t="s">
        <v>1</v>
      </c>
      <c r="B21" s="10" t="s">
        <v>59</v>
      </c>
      <c r="C21" s="10" t="s">
        <v>35</v>
      </c>
      <c r="D21" s="10" t="s">
        <v>47</v>
      </c>
      <c r="E21" s="10" t="s">
        <v>50</v>
      </c>
      <c r="F21" s="10" t="s">
        <v>29</v>
      </c>
      <c r="G21" s="10" t="s">
        <v>51</v>
      </c>
      <c r="H21" s="10" t="s">
        <v>34</v>
      </c>
      <c r="I21" s="10" t="s">
        <v>68</v>
      </c>
      <c r="J21" s="10" t="s">
        <v>80</v>
      </c>
      <c r="K21" s="10" t="s">
        <v>49</v>
      </c>
    </row>
    <row r="22" spans="1:11" x14ac:dyDescent="0.25">
      <c r="A22" s="8" t="s">
        <v>10</v>
      </c>
      <c r="B22" s="10">
        <v>39</v>
      </c>
      <c r="C22" s="10">
        <v>37</v>
      </c>
      <c r="D22" s="10">
        <v>37</v>
      </c>
      <c r="E22" s="10">
        <v>39</v>
      </c>
      <c r="F22" s="10">
        <v>38</v>
      </c>
      <c r="G22" s="10">
        <v>36</v>
      </c>
      <c r="H22" s="10">
        <v>36</v>
      </c>
      <c r="I22" s="10">
        <v>39</v>
      </c>
      <c r="J22" s="10">
        <v>41</v>
      </c>
      <c r="K22" s="10">
        <v>38</v>
      </c>
    </row>
    <row r="23" spans="1:11" x14ac:dyDescent="0.25">
      <c r="A23" s="8" t="s">
        <v>11</v>
      </c>
      <c r="B23" s="10">
        <v>15</v>
      </c>
      <c r="C23" s="10">
        <v>17</v>
      </c>
      <c r="D23" s="10">
        <v>16</v>
      </c>
      <c r="E23" s="10">
        <v>16</v>
      </c>
      <c r="F23" s="10">
        <v>14</v>
      </c>
      <c r="G23" s="10">
        <v>15</v>
      </c>
      <c r="H23" s="10">
        <v>18</v>
      </c>
      <c r="I23" s="10">
        <v>16</v>
      </c>
      <c r="J23" s="10">
        <v>15</v>
      </c>
      <c r="K23" s="10">
        <v>15</v>
      </c>
    </row>
    <row r="24" spans="1:11" x14ac:dyDescent="0.25">
      <c r="A24" s="8" t="s">
        <v>12</v>
      </c>
      <c r="B24" s="10">
        <v>0</v>
      </c>
      <c r="C24" s="10">
        <v>2</v>
      </c>
      <c r="D24" s="10">
        <v>0</v>
      </c>
      <c r="E24" s="10">
        <v>1</v>
      </c>
      <c r="F24" s="10">
        <v>1</v>
      </c>
      <c r="G24" s="10">
        <v>0</v>
      </c>
      <c r="H24" s="10">
        <v>1</v>
      </c>
      <c r="I24" s="10">
        <v>1</v>
      </c>
      <c r="J24" s="10">
        <v>1</v>
      </c>
      <c r="K24" s="10">
        <v>1</v>
      </c>
    </row>
    <row r="25" spans="1:11" x14ac:dyDescent="0.25">
      <c r="A25" s="8" t="s">
        <v>13</v>
      </c>
      <c r="B25" s="10">
        <v>18</v>
      </c>
      <c r="C25" s="10">
        <v>16</v>
      </c>
      <c r="D25" s="10">
        <v>19</v>
      </c>
      <c r="E25" s="10">
        <v>16</v>
      </c>
      <c r="F25" s="10">
        <v>19</v>
      </c>
      <c r="G25" s="10">
        <v>19</v>
      </c>
      <c r="H25" s="10">
        <v>15</v>
      </c>
      <c r="I25" s="10">
        <v>16</v>
      </c>
      <c r="J25" s="10">
        <v>15</v>
      </c>
      <c r="K25" s="10">
        <v>18</v>
      </c>
    </row>
    <row r="26" spans="1:11" x14ac:dyDescent="0.25">
      <c r="A26" s="8" t="s">
        <v>14</v>
      </c>
      <c r="B26" s="10">
        <v>3</v>
      </c>
      <c r="C26" s="10">
        <v>3</v>
      </c>
      <c r="D26" s="10">
        <v>3</v>
      </c>
      <c r="E26" s="10">
        <v>3</v>
      </c>
      <c r="F26" s="10">
        <v>3</v>
      </c>
      <c r="G26" s="10">
        <v>4</v>
      </c>
      <c r="H26" s="10">
        <v>5</v>
      </c>
      <c r="I26" s="10">
        <v>3</v>
      </c>
      <c r="J26" s="10">
        <v>3</v>
      </c>
      <c r="K26" s="10">
        <v>3</v>
      </c>
    </row>
    <row r="27" spans="1:1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8" t="s">
        <v>93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 t="s">
        <v>88</v>
      </c>
      <c r="B30" s="10">
        <v>40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 t="s">
        <v>89</v>
      </c>
      <c r="B31" s="10">
        <v>16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 t="s">
        <v>90</v>
      </c>
      <c r="B32" s="10">
        <v>0</v>
      </c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 t="s">
        <v>91</v>
      </c>
      <c r="B33" s="10">
        <v>17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 t="s">
        <v>92</v>
      </c>
      <c r="B34" s="8">
        <v>2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 t="s">
        <v>94</v>
      </c>
      <c r="B36" s="8">
        <f>ABS($B$30-B22)+ABS($B$31-B23)+ABS($B$32-B24)+ABS($B$33-B25)+ABS($B$34-B26)</f>
        <v>4</v>
      </c>
      <c r="C36" s="8">
        <f t="shared" ref="C36:K36" si="0">ABS($B$30-C22)+ABS($B$31-C23)+ABS($B$32-C24)+ABS($B$33-C25)+ABS($B$34-C26)</f>
        <v>8</v>
      </c>
      <c r="D36" s="8">
        <f t="shared" si="0"/>
        <v>6</v>
      </c>
      <c r="E36" s="8">
        <f t="shared" si="0"/>
        <v>4</v>
      </c>
      <c r="F36" s="8">
        <f t="shared" si="0"/>
        <v>8</v>
      </c>
      <c r="G36" s="8">
        <f t="shared" si="0"/>
        <v>9</v>
      </c>
      <c r="H36" s="8">
        <f t="shared" si="0"/>
        <v>12</v>
      </c>
      <c r="I36" s="8">
        <f t="shared" si="0"/>
        <v>4</v>
      </c>
      <c r="J36" s="8">
        <f t="shared" si="0"/>
        <v>6</v>
      </c>
      <c r="K36" s="8">
        <f t="shared" si="0"/>
        <v>6</v>
      </c>
    </row>
    <row r="40" spans="1:11" x14ac:dyDescent="0.25">
      <c r="A40" s="14"/>
      <c r="B40" s="15">
        <v>42637.879131944443</v>
      </c>
      <c r="C40" s="15">
        <v>42637.562625312501</v>
      </c>
      <c r="D40" s="15">
        <v>42637.82423528935</v>
      </c>
      <c r="E40" s="15">
        <v>42637.854152071755</v>
      </c>
      <c r="F40" s="15">
        <v>42637.52576329861</v>
      </c>
      <c r="G40" s="15">
        <v>42637.888470798614</v>
      </c>
      <c r="H40" s="15">
        <v>42637.532050937501</v>
      </c>
      <c r="I40" s="15">
        <v>42637.910209108799</v>
      </c>
      <c r="J40" s="15">
        <v>42637.911634756943</v>
      </c>
      <c r="K40" s="15">
        <v>42637.923380196764</v>
      </c>
    </row>
    <row r="41" spans="1:11" x14ac:dyDescent="0.25">
      <c r="A41" s="14"/>
      <c r="B41" s="16" t="s">
        <v>59</v>
      </c>
      <c r="C41" s="16" t="s">
        <v>35</v>
      </c>
      <c r="D41" s="16" t="s">
        <v>47</v>
      </c>
      <c r="E41" s="16" t="s">
        <v>50</v>
      </c>
      <c r="F41" s="16" t="s">
        <v>29</v>
      </c>
      <c r="G41" s="16" t="s">
        <v>51</v>
      </c>
      <c r="H41" s="16" t="s">
        <v>34</v>
      </c>
      <c r="I41" s="16" t="s">
        <v>68</v>
      </c>
      <c r="J41" s="16" t="s">
        <v>80</v>
      </c>
      <c r="K41" s="16" t="s">
        <v>49</v>
      </c>
    </row>
    <row r="42" spans="1:11" x14ac:dyDescent="0.25">
      <c r="A42" s="14" t="s">
        <v>98</v>
      </c>
      <c r="B42" s="14">
        <f>SUM(B16,B36,Euskadi!C39,Euskadi!C19)</f>
        <v>16.299999999999997</v>
      </c>
      <c r="C42" s="14">
        <f>SUM(C16,C36,Euskadi!D39,Euskadi!D19)</f>
        <v>29.9</v>
      </c>
      <c r="D42" s="14">
        <f>SUM(D16,D36,Euskadi!E39,Euskadi!E19)</f>
        <v>24.699999999999992</v>
      </c>
      <c r="E42" s="14">
        <f>SUM(E16,E36,Euskadi!F39,Euskadi!F19)</f>
        <v>25.499999999999993</v>
      </c>
      <c r="F42" s="14">
        <f>SUM(F16,F36,Euskadi!G39,Euskadi!G19)</f>
        <v>32.75</v>
      </c>
      <c r="G42" s="14">
        <f>SUM(G16,G36,Euskadi!H39,Euskadi!H19)</f>
        <v>27.799999999999997</v>
      </c>
      <c r="H42" s="14">
        <f>SUM(H16,H36,Euskadi!I39,Euskadi!I19)</f>
        <v>66.3</v>
      </c>
      <c r="I42" s="14">
        <f>SUM(I16,I36,Euskadi!J39,Euskadi!J19)</f>
        <v>33.100000000000009</v>
      </c>
      <c r="J42" s="14">
        <f>SUM(J16,J36,Euskadi!K39,Euskadi!K19)</f>
        <v>22.200000000000006</v>
      </c>
      <c r="K42" s="14">
        <f>SUM(K16,K36,Euskadi!L39,Euskadi!L19)</f>
        <v>17.8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Respuestas de formulario 1</vt:lpstr>
      <vt:lpstr>Hoja1</vt:lpstr>
      <vt:lpstr>Euskadi</vt:lpstr>
      <vt:lpstr>Galicia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nunme_000</cp:lastModifiedBy>
  <dcterms:modified xsi:type="dcterms:W3CDTF">2016-09-25T14:38:11Z</dcterms:modified>
</cp:coreProperties>
</file>